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90" activeTab="0"/>
  </bookViews>
  <sheets>
    <sheet name="BALANCE (3)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<sst xmlns="http://schemas.openxmlformats.org/spreadsheetml/2006/main" count="53" uniqueCount="53">
  <si>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</si>
  <si>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</si>
  <si>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</si>
  <si>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</si>
  <si>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</si>
  <si>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</si>
  <si>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</si>
  <si>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</si>
  <si>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</si>
  <si>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</si>
  <si>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</si>
  <si>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</si>
  <si>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</si>
  <si>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</si>
  <si>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</si>
  <si>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Capital Fiscal</t>
  </si>
  <si>
    <t>Muebles y Enseres</t>
  </si>
  <si>
    <t>Equipo de Comunicación y Computo</t>
  </si>
  <si>
    <t>Equipo de Transporte</t>
  </si>
  <si>
    <t>Depreciacion Acumulada</t>
  </si>
  <si>
    <t>OTROS ACTIVOS</t>
  </si>
  <si>
    <t>TOTAL ACTIVO NO  CORRIENTE</t>
  </si>
  <si>
    <t xml:space="preserve">TOTAL ACTIVO </t>
  </si>
  <si>
    <t>NEYL GRIZALES ARANA</t>
  </si>
  <si>
    <t>RECTOR</t>
  </si>
  <si>
    <t>T.P. 20584-T</t>
  </si>
  <si>
    <t>Retenciones en la Fuente por pagar</t>
  </si>
  <si>
    <t>Superàvit o Dèficit del Ejercicio</t>
  </si>
  <si>
    <t>BANCOS</t>
  </si>
  <si>
    <t>A CORTO PLAZO</t>
  </si>
  <si>
    <t>NIT. 800.248.004-7</t>
  </si>
  <si>
    <t>Caja Menor</t>
  </si>
  <si>
    <t>Proveedores</t>
  </si>
  <si>
    <t xml:space="preserve"> </t>
  </si>
  <si>
    <t>Redes, Líneas y Cables</t>
  </si>
  <si>
    <t>Maquinaria y Equipo</t>
  </si>
  <si>
    <t>Bienes Históricos y Culturales</t>
  </si>
  <si>
    <t>Recursos Entregados en Admón</t>
  </si>
  <si>
    <t>Beneficios a los Empleados</t>
  </si>
  <si>
    <t>LIBARDO ROJAS</t>
  </si>
  <si>
    <t>CONTADOR PÚBLICO</t>
  </si>
  <si>
    <t xml:space="preserve">                   FERNANDO YARPAZ</t>
  </si>
  <si>
    <t>VICERECTOR ADMINISTRATIVO Y FINANCIERO</t>
  </si>
  <si>
    <t>Resultado Ejercicios Anteriores</t>
  </si>
  <si>
    <t>Otras Ctas por Cobrar</t>
  </si>
  <si>
    <t>Recaudos a Favor de Terceros</t>
  </si>
  <si>
    <t>Intangibles</t>
  </si>
  <si>
    <t>Construcciones en Curso - Edificios</t>
  </si>
  <si>
    <t xml:space="preserve">              TOTAL PATRIMONIO PUBLICO</t>
  </si>
  <si>
    <t xml:space="preserve">   PATRIMONIO INSTITUCIONAL</t>
  </si>
  <si>
    <t xml:space="preserve">          TOTAL PASIVO + PATRIMONIO</t>
  </si>
  <si>
    <t>Otras Ctas x Pagar</t>
  </si>
  <si>
    <t>ESTADO DE SITUACIÓN FINANCIERA AL 29 DE FEBRERO DEL 2020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</si>
</sst>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i/>
      <sz val="10"/>
      <name val="Baskerville Old Face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4"/>
      <name val="Algerian"/>
      <family val="5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indexed="8"/>
      <name val="Cambria"/>
      <family val="1"/>
    </font>
    <font>
      <b/>
      <i/>
      <sz val="14"/>
      <name val="Cambria"/>
      <family val="1"/>
    </font>
    <font>
      <b/>
      <sz val="14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i/>
      <sz val="14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3" fontId="37" fillId="0" borderId="0" xfId="54" applyNumberFormat="1" applyFont="1" applyBorder="1">
      <alignment/>
      <protection/>
    </xf>
    <xf numFmtId="0" fontId="37" fillId="0" borderId="0" xfId="54" applyFont="1" applyBorder="1">
      <alignment/>
      <protection/>
    </xf>
    <xf numFmtId="0" fontId="38" fillId="0" borderId="0" xfId="54" applyFont="1" applyBorder="1">
      <alignment/>
      <protection/>
    </xf>
    <xf numFmtId="3" fontId="38" fillId="0" borderId="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0" fontId="0" fillId="0" borderId="10" xfId="0" applyBorder="1" applyAlignment="1">
      <alignment/>
    </xf>
    <xf numFmtId="0" fontId="2" fillId="0" borderId="11" xfId="54" applyFont="1" applyBorder="1">
      <alignment/>
      <protection/>
    </xf>
    <xf numFmtId="0" fontId="4" fillId="0" borderId="12" xfId="54" applyFont="1" applyBorder="1">
      <alignment/>
      <protection/>
    </xf>
    <xf numFmtId="0" fontId="2" fillId="0" borderId="12" xfId="54" applyFont="1" applyBorder="1">
      <alignment/>
      <protection/>
    </xf>
    <xf numFmtId="0" fontId="39" fillId="0" borderId="12" xfId="54" applyFont="1" applyBorder="1" applyAlignment="1">
      <alignment horizontal="right"/>
      <protection/>
    </xf>
    <xf numFmtId="3" fontId="2" fillId="0" borderId="10" xfId="54" applyNumberFormat="1" applyFont="1" applyBorder="1">
      <alignment/>
      <protection/>
    </xf>
    <xf numFmtId="0" fontId="37" fillId="0" borderId="12" xfId="54" applyFont="1" applyBorder="1">
      <alignment/>
      <protection/>
    </xf>
    <xf numFmtId="0" fontId="37" fillId="0" borderId="10" xfId="54" applyFont="1" applyBorder="1">
      <alignment/>
      <protection/>
    </xf>
    <xf numFmtId="0" fontId="38" fillId="0" borderId="12" xfId="54" applyFont="1" applyBorder="1" applyAlignment="1">
      <alignment horizontal="center"/>
      <protection/>
    </xf>
    <xf numFmtId="0" fontId="38" fillId="0" borderId="10" xfId="54" applyFont="1" applyBorder="1">
      <alignment/>
      <protection/>
    </xf>
    <xf numFmtId="0" fontId="2" fillId="0" borderId="13" xfId="54" applyFont="1" applyBorder="1">
      <alignment/>
      <protection/>
    </xf>
    <xf numFmtId="3" fontId="2" fillId="0" borderId="14" xfId="54" applyNumberFormat="1" applyFont="1" applyBorder="1">
      <alignment/>
      <protection/>
    </xf>
    <xf numFmtId="0" fontId="2" fillId="0" borderId="14" xfId="54" applyFont="1" applyBorder="1">
      <alignment/>
      <protection/>
    </xf>
    <xf numFmtId="3" fontId="5" fillId="0" borderId="0" xfId="54" applyNumberFormat="1" applyFont="1" applyBorder="1">
      <alignment/>
      <protection/>
    </xf>
    <xf numFmtId="3" fontId="6" fillId="0" borderId="0" xfId="54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8" fillId="0" borderId="0" xfId="54" applyFont="1" applyBorder="1" applyAlignment="1">
      <alignment horizontal="right"/>
      <protection/>
    </xf>
    <xf numFmtId="0" fontId="39" fillId="0" borderId="12" xfId="54" applyFont="1" applyBorder="1" applyAlignment="1">
      <alignment horizontal="center"/>
      <protection/>
    </xf>
    <xf numFmtId="0" fontId="39" fillId="0" borderId="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/>
      <protection/>
    </xf>
    <xf numFmtId="3" fontId="2" fillId="0" borderId="0" xfId="54" applyNumberFormat="1" applyFont="1" applyBorder="1">
      <alignment/>
      <protection/>
    </xf>
    <xf numFmtId="0" fontId="2" fillId="0" borderId="0" xfId="54" applyFont="1" applyBorder="1">
      <alignment/>
      <protection/>
    </xf>
    <xf numFmtId="0" fontId="68" fillId="0" borderId="0" xfId="0" applyFont="1" applyAlignment="1">
      <alignment/>
    </xf>
    <xf numFmtId="0" fontId="8" fillId="0" borderId="12" xfId="54" applyFont="1" applyBorder="1">
      <alignment/>
      <protection/>
    </xf>
    <xf numFmtId="3" fontId="9" fillId="0" borderId="0" xfId="54" applyNumberFormat="1" applyFont="1" applyBorder="1">
      <alignment/>
      <protection/>
    </xf>
    <xf numFmtId="3" fontId="10" fillId="0" borderId="0" xfId="54" applyNumberFormat="1" applyFont="1" applyBorder="1">
      <alignment/>
      <protection/>
    </xf>
    <xf numFmtId="0" fontId="9" fillId="0" borderId="0" xfId="54" applyFont="1" applyBorder="1">
      <alignment/>
      <protection/>
    </xf>
    <xf numFmtId="0" fontId="69" fillId="0" borderId="0" xfId="0" applyFont="1" applyBorder="1" applyAlignment="1">
      <alignment/>
    </xf>
    <xf numFmtId="3" fontId="70" fillId="0" borderId="0" xfId="0" applyNumberFormat="1" applyFont="1" applyBorder="1" applyAlignment="1">
      <alignment/>
    </xf>
    <xf numFmtId="3" fontId="10" fillId="0" borderId="10" xfId="54" applyNumberFormat="1" applyFont="1" applyBorder="1">
      <alignment/>
      <protection/>
    </xf>
    <xf numFmtId="0" fontId="70" fillId="0" borderId="0" xfId="0" applyFont="1" applyAlignment="1">
      <alignment/>
    </xf>
    <xf numFmtId="3" fontId="11" fillId="0" borderId="0" xfId="54" applyNumberFormat="1" applyFont="1" applyBorder="1">
      <alignment/>
      <protection/>
    </xf>
    <xf numFmtId="3" fontId="12" fillId="0" borderId="0" xfId="54" applyNumberFormat="1" applyFont="1" applyBorder="1">
      <alignment/>
      <protection/>
    </xf>
    <xf numFmtId="0" fontId="11" fillId="0" borderId="0" xfId="54" applyFont="1" applyBorder="1">
      <alignment/>
      <protection/>
    </xf>
    <xf numFmtId="3" fontId="12" fillId="0" borderId="10" xfId="54" applyNumberFormat="1" applyFont="1" applyBorder="1">
      <alignment/>
      <protection/>
    </xf>
    <xf numFmtId="0" fontId="71" fillId="0" borderId="0" xfId="0" applyFont="1" applyAlignment="1">
      <alignment/>
    </xf>
    <xf numFmtId="3" fontId="2" fillId="0" borderId="10" xfId="54" applyNumberFormat="1" applyFont="1" applyBorder="1">
      <alignment/>
      <protection/>
    </xf>
    <xf numFmtId="0" fontId="68" fillId="0" borderId="10" xfId="0" applyFont="1" applyBorder="1" applyAlignment="1">
      <alignment/>
    </xf>
    <xf numFmtId="3" fontId="12" fillId="0" borderId="14" xfId="54" applyNumberFormat="1" applyFont="1" applyFill="1" applyBorder="1">
      <alignment/>
      <protection/>
    </xf>
    <xf numFmtId="0" fontId="12" fillId="0" borderId="0" xfId="54" applyFont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1" fillId="0" borderId="10" xfId="54" applyNumberFormat="1" applyFont="1" applyBorder="1">
      <alignment/>
      <protection/>
    </xf>
    <xf numFmtId="0" fontId="68" fillId="0" borderId="0" xfId="0" applyFont="1" applyBorder="1" applyAlignment="1">
      <alignment/>
    </xf>
    <xf numFmtId="0" fontId="2" fillId="0" borderId="10" xfId="54" applyFont="1" applyBorder="1">
      <alignment/>
      <protection/>
    </xf>
    <xf numFmtId="0" fontId="11" fillId="0" borderId="10" xfId="54" applyFont="1" applyBorder="1">
      <alignment/>
      <protection/>
    </xf>
    <xf numFmtId="0" fontId="72" fillId="0" borderId="0" xfId="0" applyFont="1" applyAlignment="1">
      <alignment/>
    </xf>
    <xf numFmtId="0" fontId="7" fillId="0" borderId="0" xfId="54" applyFont="1" applyBorder="1">
      <alignment/>
      <protection/>
    </xf>
    <xf numFmtId="3" fontId="71" fillId="0" borderId="0" xfId="0" applyNumberFormat="1" applyFont="1" applyAlignment="1">
      <alignment/>
    </xf>
    <xf numFmtId="0" fontId="12" fillId="0" borderId="12" xfId="54" applyFont="1" applyBorder="1">
      <alignment/>
      <protection/>
    </xf>
    <xf numFmtId="3" fontId="11" fillId="0" borderId="14" xfId="54" applyNumberFormat="1" applyFont="1" applyFill="1" applyBorder="1">
      <alignment/>
      <protection/>
    </xf>
    <xf numFmtId="3" fontId="11" fillId="0" borderId="14" xfId="54" applyNumberFormat="1" applyFont="1" applyBorder="1">
      <alignment/>
      <protection/>
    </xf>
    <xf numFmtId="0" fontId="72" fillId="0" borderId="12" xfId="0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12" fillId="0" borderId="0" xfId="54" applyFont="1" applyFill="1" applyBorder="1">
      <alignment/>
      <protection/>
    </xf>
    <xf numFmtId="0" fontId="12" fillId="0" borderId="12" xfId="54" applyFont="1" applyFill="1" applyBorder="1">
      <alignment/>
      <protection/>
    </xf>
    <xf numFmtId="0" fontId="8" fillId="0" borderId="0" xfId="54" applyFont="1" applyBorder="1">
      <alignment/>
      <protection/>
    </xf>
    <xf numFmtId="3" fontId="9" fillId="0" borderId="10" xfId="54" applyNumberFormat="1" applyFont="1" applyBorder="1">
      <alignment/>
      <protection/>
    </xf>
    <xf numFmtId="3" fontId="9" fillId="0" borderId="0" xfId="54" applyNumberFormat="1" applyFont="1" applyFill="1" applyBorder="1">
      <alignment/>
      <protection/>
    </xf>
    <xf numFmtId="0" fontId="10" fillId="0" borderId="0" xfId="54" applyFont="1" applyBorder="1">
      <alignment/>
      <protection/>
    </xf>
    <xf numFmtId="0" fontId="9" fillId="0" borderId="10" xfId="54" applyFont="1" applyBorder="1">
      <alignment/>
      <protection/>
    </xf>
    <xf numFmtId="0" fontId="8" fillId="0" borderId="12" xfId="54" applyFont="1" applyBorder="1" applyAlignment="1">
      <alignment horizontal="center"/>
      <protection/>
    </xf>
    <xf numFmtId="0" fontId="13" fillId="0" borderId="0" xfId="54" applyFont="1" applyBorder="1" applyAlignment="1">
      <alignment horizontal="left"/>
      <protection/>
    </xf>
    <xf numFmtId="0" fontId="13" fillId="0" borderId="12" xfId="54" applyFont="1" applyBorder="1" applyAlignment="1">
      <alignment horizontal="center"/>
      <protection/>
    </xf>
    <xf numFmtId="3" fontId="14" fillId="0" borderId="0" xfId="54" applyNumberFormat="1" applyFont="1" applyBorder="1">
      <alignment/>
      <protection/>
    </xf>
    <xf numFmtId="0" fontId="14" fillId="0" borderId="0" xfId="54" applyFont="1" applyBorder="1">
      <alignment/>
      <protection/>
    </xf>
    <xf numFmtId="0" fontId="14" fillId="0" borderId="15" xfId="54" applyFont="1" applyBorder="1">
      <alignment/>
      <protection/>
    </xf>
    <xf numFmtId="0" fontId="73" fillId="0" borderId="0" xfId="0" applyFont="1" applyAlignment="1">
      <alignment/>
    </xf>
    <xf numFmtId="0" fontId="70" fillId="0" borderId="10" xfId="0" applyFont="1" applyBorder="1" applyAlignment="1">
      <alignment/>
    </xf>
    <xf numFmtId="0" fontId="8" fillId="0" borderId="12" xfId="54" applyFont="1" applyBorder="1" applyAlignment="1">
      <alignment horizontal="right"/>
      <protection/>
    </xf>
    <xf numFmtId="0" fontId="70" fillId="0" borderId="0" xfId="0" applyFont="1" applyBorder="1" applyAlignment="1">
      <alignment/>
    </xf>
    <xf numFmtId="3" fontId="8" fillId="0" borderId="0" xfId="54" applyNumberFormat="1" applyFont="1" applyBorder="1">
      <alignment/>
      <protection/>
    </xf>
    <xf numFmtId="0" fontId="15" fillId="33" borderId="0" xfId="54" applyFont="1" applyFill="1" applyBorder="1" applyAlignment="1">
      <alignment horizontal="center"/>
      <protection/>
    </xf>
    <xf numFmtId="3" fontId="15" fillId="33" borderId="16" xfId="54" applyNumberFormat="1" applyFont="1" applyFill="1" applyBorder="1" applyAlignment="1">
      <alignment horizontal="right"/>
      <protection/>
    </xf>
    <xf numFmtId="3" fontId="15" fillId="33" borderId="16" xfId="54" applyNumberFormat="1" applyFont="1" applyFill="1" applyBorder="1" applyAlignment="1">
      <alignment horizontal="center"/>
      <protection/>
    </xf>
    <xf numFmtId="3" fontId="9" fillId="0" borderId="10" xfId="54" applyNumberFormat="1" applyFont="1" applyFill="1" applyBorder="1">
      <alignment/>
      <protection/>
    </xf>
    <xf numFmtId="3" fontId="16" fillId="0" borderId="14" xfId="54" applyNumberFormat="1" applyFont="1" applyBorder="1">
      <alignment/>
      <protection/>
    </xf>
    <xf numFmtId="0" fontId="74" fillId="0" borderId="0" xfId="0" applyFont="1" applyAlignment="1">
      <alignment/>
    </xf>
    <xf numFmtId="0" fontId="17" fillId="33" borderId="12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18" fillId="33" borderId="0" xfId="54" applyFont="1" applyFill="1" applyBorder="1" applyAlignment="1">
      <alignment horizontal="center"/>
      <protection/>
    </xf>
    <xf numFmtId="0" fontId="15" fillId="33" borderId="12" xfId="54" applyFont="1" applyFill="1" applyBorder="1" applyAlignment="1">
      <alignment horizontal="center"/>
      <protection/>
    </xf>
    <xf numFmtId="3" fontId="15" fillId="34" borderId="17" xfId="54" applyNumberFormat="1" applyFont="1" applyFill="1" applyBorder="1" applyAlignment="1">
      <alignment horizontal="right"/>
      <protection/>
    </xf>
    <xf numFmtId="0" fontId="18" fillId="0" borderId="0" xfId="54" applyFont="1" applyFill="1" applyBorder="1">
      <alignment/>
      <protection/>
    </xf>
    <xf numFmtId="0" fontId="18" fillId="34" borderId="0" xfId="54" applyFont="1" applyFill="1" applyBorder="1" applyAlignment="1">
      <alignment horizontal="center"/>
      <protection/>
    </xf>
    <xf numFmtId="3" fontId="2" fillId="0" borderId="0" xfId="54" applyNumberFormat="1" applyFont="1" applyFill="1" applyBorder="1">
      <alignment/>
      <protection/>
    </xf>
    <xf numFmtId="0" fontId="2" fillId="0" borderId="0" xfId="54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71" fillId="0" borderId="0" xfId="0" applyFont="1" applyFill="1" applyAlignment="1">
      <alignment/>
    </xf>
    <xf numFmtId="3" fontId="68" fillId="0" borderId="0" xfId="0" applyNumberFormat="1" applyFont="1" applyAlignment="1">
      <alignment/>
    </xf>
    <xf numFmtId="0" fontId="38" fillId="0" borderId="0" xfId="54" applyFont="1" applyBorder="1" applyAlignment="1">
      <alignment horizontal="center"/>
      <protection/>
    </xf>
    <xf numFmtId="0" fontId="38" fillId="0" borderId="10" xfId="54" applyFont="1" applyBorder="1" applyAlignment="1">
      <alignment horizontal="center"/>
      <protection/>
    </xf>
    <xf numFmtId="0" fontId="17" fillId="33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75" fillId="0" borderId="12" xfId="54" applyFont="1" applyBorder="1" applyAlignment="1">
      <alignment horizontal="center"/>
      <protection/>
    </xf>
    <xf numFmtId="0" fontId="75" fillId="0" borderId="0" xfId="54" applyFont="1" applyBorder="1" applyAlignment="1">
      <alignment horizontal="center"/>
      <protection/>
    </xf>
    <xf numFmtId="0" fontId="75" fillId="0" borderId="10" xfId="54" applyFont="1" applyBorder="1" applyAlignment="1">
      <alignment horizontal="center"/>
      <protection/>
    </xf>
    <xf numFmtId="0" fontId="48" fillId="0" borderId="12" xfId="54" applyFont="1" applyBorder="1" applyAlignment="1">
      <alignment horizontal="center"/>
      <protection/>
    </xf>
    <xf numFmtId="0" fontId="48" fillId="0" borderId="0" xfId="54" applyFont="1" applyBorder="1" applyAlignment="1">
      <alignment horizontal="center"/>
      <protection/>
    </xf>
    <xf numFmtId="0" fontId="48" fillId="0" borderId="10" xfId="54" applyFont="1" applyBorder="1" applyAlignment="1">
      <alignment horizontal="center"/>
      <protection/>
    </xf>
    <xf numFmtId="0" fontId="49" fillId="33" borderId="21" xfId="54" applyFont="1" applyFill="1" applyBorder="1" applyAlignment="1">
      <alignment horizontal="center"/>
      <protection/>
    </xf>
    <xf numFmtId="0" fontId="49" fillId="33" borderId="22" xfId="54" applyFont="1" applyFill="1" applyBorder="1" applyAlignment="1">
      <alignment horizontal="center"/>
      <protection/>
    </xf>
    <xf numFmtId="0" fontId="49" fillId="33" borderId="23" xfId="54" applyFont="1" applyFill="1" applyBorder="1" applyAlignment="1">
      <alignment horizontal="center"/>
      <protection/>
    </xf>
    <xf numFmtId="0" fontId="49" fillId="33" borderId="24" xfId="54" applyFont="1" applyFill="1" applyBorder="1" applyAlignment="1">
      <alignment horizontal="center"/>
      <protection/>
    </xf>
    <xf numFmtId="0" fontId="49" fillId="33" borderId="25" xfId="54" applyFont="1" applyFill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A1" sqref="A1:G47"/>
    </sheetView>
  </sheetViews>
  <sheetFormatPr defaultColWidth="11.421875" defaultRowHeight="15"/>
  <cols>
    <col min="1" max="1" width="38.57421875" style="5" customWidth="1"/>
    <col min="2" max="2" width="12.8515625" style="5" customWidth="1"/>
    <col min="3" max="3" width="22.57421875" style="5" customWidth="1"/>
    <col min="4" max="4" width="5.8515625" style="5" customWidth="1"/>
    <col min="5" max="5" width="32.8515625" style="5" customWidth="1"/>
    <col min="6" max="6" width="11.28125" style="5" bestFit="1" customWidth="1"/>
    <col min="7" max="7" width="17.8515625" style="5" customWidth="1"/>
    <col min="8" max="16384" width="11.421875" style="5" customWidth="1"/>
  </cols>
  <sheetData>
    <row r="1" spans="1:7" s="88" customFormat="1" ht="19.5">
      <c r="A1" s="108" t="s">
        <v>0</v>
      </c>
      <c r="B1" s="109"/>
      <c r="C1" s="109"/>
      <c r="D1" s="109"/>
      <c r="E1" s="109"/>
      <c r="F1" s="109"/>
      <c r="G1" s="110"/>
    </row>
    <row r="2" spans="1:7" s="88" customFormat="1" ht="19.5">
      <c r="A2" s="89"/>
      <c r="B2" s="90"/>
      <c r="C2" s="90" t="s">
        <v>30</v>
      </c>
      <c r="D2" s="90"/>
      <c r="E2" s="90"/>
      <c r="F2" s="90"/>
      <c r="G2" s="91"/>
    </row>
    <row r="3" spans="1:7" s="95" customFormat="1" ht="19.5">
      <c r="A3" s="92"/>
      <c r="B3" s="93"/>
      <c r="C3" s="93"/>
      <c r="D3" s="93"/>
      <c r="E3" s="93"/>
      <c r="F3" s="93"/>
      <c r="G3" s="94"/>
    </row>
    <row r="4" spans="1:7" ht="18">
      <c r="A4" s="111" t="s">
        <v>52</v>
      </c>
      <c r="B4" s="112"/>
      <c r="C4" s="112"/>
      <c r="D4" s="112"/>
      <c r="E4" s="112"/>
      <c r="F4" s="112"/>
      <c r="G4" s="113"/>
    </row>
    <row r="5" spans="1:7" ht="18">
      <c r="A5" s="114" t="s">
        <v>1</v>
      </c>
      <c r="B5" s="115"/>
      <c r="C5" s="115"/>
      <c r="D5" s="115"/>
      <c r="E5" s="115"/>
      <c r="F5" s="115"/>
      <c r="G5" s="116"/>
    </row>
    <row r="6" spans="1:7" ht="15.75" thickBot="1">
      <c r="A6" s="29"/>
      <c r="B6" s="30"/>
      <c r="C6" s="30"/>
      <c r="D6" s="30"/>
      <c r="E6" s="30"/>
      <c r="F6" s="30"/>
      <c r="G6" s="31"/>
    </row>
    <row r="7" spans="1:7" ht="18.75" thickBot="1">
      <c r="A7" s="117" t="s">
        <v>2</v>
      </c>
      <c r="B7" s="118"/>
      <c r="C7" s="119"/>
      <c r="D7" s="76"/>
      <c r="E7" s="120" t="s">
        <v>3</v>
      </c>
      <c r="F7" s="118"/>
      <c r="G7" s="121"/>
    </row>
    <row r="8" spans="1:7" s="78" customFormat="1" ht="18.75">
      <c r="A8" s="74" t="s">
        <v>4</v>
      </c>
      <c r="B8" s="75"/>
      <c r="C8" s="75"/>
      <c r="D8" s="76"/>
      <c r="E8" s="73" t="s">
        <v>5</v>
      </c>
      <c r="F8" s="76"/>
      <c r="G8" s="77"/>
    </row>
    <row r="9" spans="1:7" s="42" customFormat="1" ht="15">
      <c r="A9" s="35" t="s">
        <v>6</v>
      </c>
      <c r="B9" s="36"/>
      <c r="C9" s="37">
        <f>SUM(B10:B11)</f>
        <v>194244</v>
      </c>
      <c r="D9" s="38"/>
      <c r="E9" s="39" t="s">
        <v>29</v>
      </c>
      <c r="F9" s="40"/>
      <c r="G9" s="41">
        <f>SUM(F10:F14)</f>
        <v>939357</v>
      </c>
    </row>
    <row r="10" spans="1:7" s="34" customFormat="1" ht="14.25">
      <c r="A10" s="60" t="s">
        <v>31</v>
      </c>
      <c r="B10" s="43">
        <v>0</v>
      </c>
      <c r="C10" s="44"/>
      <c r="D10" s="45"/>
      <c r="E10" s="51" t="s">
        <v>32</v>
      </c>
      <c r="F10" s="43">
        <v>589395</v>
      </c>
      <c r="G10" s="46"/>
    </row>
    <row r="11" spans="1:7" s="42" customFormat="1" ht="15">
      <c r="A11" s="35" t="s">
        <v>28</v>
      </c>
      <c r="B11" s="50">
        <v>194244</v>
      </c>
      <c r="C11" s="36"/>
      <c r="D11" s="38"/>
      <c r="E11" s="51" t="s">
        <v>45</v>
      </c>
      <c r="F11" s="52">
        <v>14707</v>
      </c>
      <c r="G11" s="68"/>
    </row>
    <row r="12" spans="1:7" s="42" customFormat="1" ht="15">
      <c r="A12" s="35" t="s">
        <v>7</v>
      </c>
      <c r="B12" s="36"/>
      <c r="C12" s="36">
        <f>SUM(B13:B15)</f>
        <v>194606</v>
      </c>
      <c r="D12" s="36"/>
      <c r="E12" s="51" t="s">
        <v>26</v>
      </c>
      <c r="F12" s="52">
        <v>18967</v>
      </c>
      <c r="G12" s="79"/>
    </row>
    <row r="13" spans="1:7" s="34" customFormat="1" ht="14.25">
      <c r="A13" s="60" t="s">
        <v>8</v>
      </c>
      <c r="B13" s="43">
        <v>62085</v>
      </c>
      <c r="C13" s="43"/>
      <c r="D13" s="45"/>
      <c r="E13" s="57" t="s">
        <v>51</v>
      </c>
      <c r="F13" s="105">
        <v>3995</v>
      </c>
      <c r="G13" s="53"/>
    </row>
    <row r="14" spans="1:7" s="34" customFormat="1" ht="14.25">
      <c r="A14" s="60" t="s">
        <v>44</v>
      </c>
      <c r="B14" s="43">
        <v>13987</v>
      </c>
      <c r="C14" s="43"/>
      <c r="D14" s="45"/>
      <c r="E14" s="51" t="s">
        <v>38</v>
      </c>
      <c r="F14" s="61">
        <v>312293</v>
      </c>
      <c r="G14" s="53"/>
    </row>
    <row r="15" spans="1:7" s="34" customFormat="1" ht="14.25">
      <c r="A15" s="60" t="s">
        <v>9</v>
      </c>
      <c r="B15" s="62">
        <v>118534</v>
      </c>
      <c r="C15" s="43"/>
      <c r="D15" s="45"/>
      <c r="E15" s="54"/>
      <c r="F15" s="54"/>
      <c r="G15" s="49"/>
    </row>
    <row r="16" spans="1:7" ht="18">
      <c r="A16" s="15"/>
      <c r="B16" s="2"/>
      <c r="C16" s="24"/>
      <c r="D16" s="1"/>
      <c r="E16" s="83" t="s">
        <v>10</v>
      </c>
      <c r="F16" s="83"/>
      <c r="G16" s="84">
        <f>SUM(G13+G9)</f>
        <v>939357</v>
      </c>
    </row>
    <row r="17" spans="1:7" s="42" customFormat="1" ht="15">
      <c r="A17" s="80" t="s">
        <v>11</v>
      </c>
      <c r="B17" s="81"/>
      <c r="C17" s="82">
        <f>SUM(C9+C12)</f>
        <v>388850</v>
      </c>
      <c r="D17" s="38"/>
      <c r="E17" s="70"/>
      <c r="F17" s="69"/>
      <c r="G17" s="71"/>
    </row>
    <row r="18" spans="1:7" ht="15.75" thickBot="1">
      <c r="A18" s="15"/>
      <c r="B18" s="26"/>
      <c r="C18" s="25"/>
      <c r="D18" s="1"/>
      <c r="E18" s="3"/>
      <c r="F18" s="4"/>
      <c r="G18" s="10"/>
    </row>
    <row r="19" spans="1:7" ht="18.75" thickBot="1">
      <c r="A19" s="72" t="s">
        <v>12</v>
      </c>
      <c r="B19" s="2"/>
      <c r="C19" s="26"/>
      <c r="D19" s="1"/>
      <c r="E19" s="120" t="s">
        <v>14</v>
      </c>
      <c r="F19" s="118"/>
      <c r="G19" s="121"/>
    </row>
    <row r="20" spans="1:7" s="34" customFormat="1" ht="15">
      <c r="A20" s="35" t="s">
        <v>13</v>
      </c>
      <c r="B20" s="81"/>
      <c r="C20" s="36">
        <f>SUM(B21:B27)</f>
        <v>20343548</v>
      </c>
      <c r="D20" s="45"/>
      <c r="E20" s="54"/>
      <c r="F20" s="54"/>
      <c r="G20" s="49"/>
    </row>
    <row r="21" spans="1:7" s="47" customFormat="1" ht="15">
      <c r="A21" s="63" t="s">
        <v>47</v>
      </c>
      <c r="B21" s="64">
        <v>18645518</v>
      </c>
      <c r="C21" s="32"/>
      <c r="D21" s="33"/>
      <c r="E21" s="67" t="s">
        <v>49</v>
      </c>
      <c r="F21" s="38"/>
      <c r="G21" s="86">
        <f>SUM(F23:F27)</f>
        <v>20193807</v>
      </c>
    </row>
    <row r="22" spans="1:7" s="47" customFormat="1" ht="14.25">
      <c r="A22" s="63" t="s">
        <v>34</v>
      </c>
      <c r="B22" s="64">
        <f>239346-3649</f>
        <v>235697</v>
      </c>
      <c r="C22" s="32"/>
      <c r="D22" s="33"/>
      <c r="E22" s="58"/>
      <c r="F22" s="33"/>
      <c r="G22" s="48"/>
    </row>
    <row r="23" spans="1:8" s="47" customFormat="1" ht="14.25">
      <c r="A23" s="60" t="s">
        <v>35</v>
      </c>
      <c r="B23" s="52">
        <v>4990</v>
      </c>
      <c r="C23" s="32"/>
      <c r="D23" s="33"/>
      <c r="E23" s="51" t="s">
        <v>15</v>
      </c>
      <c r="F23" s="43">
        <v>17524852</v>
      </c>
      <c r="G23" s="48"/>
      <c r="H23" s="59"/>
    </row>
    <row r="24" spans="1:7" s="47" customFormat="1" ht="14.25">
      <c r="A24" s="60" t="s">
        <v>16</v>
      </c>
      <c r="B24" s="52">
        <v>1035689</v>
      </c>
      <c r="C24" s="32"/>
      <c r="D24" s="33"/>
      <c r="E24" s="57" t="s">
        <v>43</v>
      </c>
      <c r="F24" s="43">
        <v>525335</v>
      </c>
      <c r="G24" s="55"/>
    </row>
    <row r="25" spans="1:7" s="104" customFormat="1" ht="14.25">
      <c r="A25" s="66" t="s">
        <v>17</v>
      </c>
      <c r="B25" s="52">
        <v>666167</v>
      </c>
      <c r="C25" s="101"/>
      <c r="D25" s="102"/>
      <c r="E25" s="65" t="s">
        <v>27</v>
      </c>
      <c r="F25" s="61">
        <v>2143620</v>
      </c>
      <c r="G25" s="103"/>
    </row>
    <row r="26" spans="1:7" s="47" customFormat="1" ht="14.25">
      <c r="A26" s="60" t="s">
        <v>18</v>
      </c>
      <c r="B26" s="52">
        <v>41000</v>
      </c>
      <c r="C26" s="32"/>
      <c r="D26" s="33"/>
      <c r="G26" s="55"/>
    </row>
    <row r="27" spans="1:7" s="47" customFormat="1" ht="14.25">
      <c r="A27" s="66" t="s">
        <v>19</v>
      </c>
      <c r="B27" s="62">
        <v>-285513</v>
      </c>
      <c r="C27" s="32"/>
      <c r="D27" s="33"/>
      <c r="G27" s="55"/>
    </row>
    <row r="28" spans="1:7" ht="15">
      <c r="A28" s="27"/>
      <c r="B28" s="2"/>
      <c r="C28" s="26"/>
      <c r="D28" s="1"/>
      <c r="E28" s="26"/>
      <c r="F28" s="26"/>
      <c r="G28" s="11"/>
    </row>
    <row r="29" spans="1:7" s="34" customFormat="1" ht="15">
      <c r="A29" s="35" t="s">
        <v>20</v>
      </c>
      <c r="B29" s="81"/>
      <c r="C29" s="36">
        <f>SUM(B30:B32)</f>
        <v>400766</v>
      </c>
      <c r="D29" s="45"/>
      <c r="E29" s="45"/>
      <c r="F29" s="45"/>
      <c r="G29" s="56"/>
    </row>
    <row r="30" spans="1:7" s="34" customFormat="1" ht="18">
      <c r="A30" s="66" t="s">
        <v>36</v>
      </c>
      <c r="B30" s="52">
        <v>22445</v>
      </c>
      <c r="C30" s="32"/>
      <c r="D30" s="33"/>
      <c r="E30" s="96" t="s">
        <v>48</v>
      </c>
      <c r="F30" s="83"/>
      <c r="G30" s="85">
        <f>+G21</f>
        <v>20193807</v>
      </c>
    </row>
    <row r="31" spans="1:7" s="34" customFormat="1" ht="14.25">
      <c r="A31" s="60" t="s">
        <v>37</v>
      </c>
      <c r="B31" s="43">
        <v>287161</v>
      </c>
      <c r="C31" s="32"/>
      <c r="D31" s="33"/>
      <c r="E31" s="33"/>
      <c r="F31" s="33"/>
      <c r="G31" s="48"/>
    </row>
    <row r="32" spans="1:9" s="34" customFormat="1" ht="14.25">
      <c r="A32" s="60" t="s">
        <v>46</v>
      </c>
      <c r="B32" s="62">
        <v>91160</v>
      </c>
      <c r="C32" s="32"/>
      <c r="D32" s="33"/>
      <c r="E32" s="33"/>
      <c r="F32" s="33"/>
      <c r="G32" s="48"/>
      <c r="I32" s="34" t="s">
        <v>33</v>
      </c>
    </row>
    <row r="33" spans="1:7" ht="15">
      <c r="A33" s="13"/>
      <c r="B33" s="2"/>
      <c r="C33" s="2"/>
      <c r="D33" s="1"/>
      <c r="E33" s="1"/>
      <c r="F33" s="1"/>
      <c r="G33" s="16"/>
    </row>
    <row r="34" spans="1:7" ht="15.75">
      <c r="A34" s="80" t="s">
        <v>21</v>
      </c>
      <c r="B34" s="36"/>
      <c r="C34" s="87">
        <f>+C29+C20</f>
        <v>20744314</v>
      </c>
      <c r="D34" s="1"/>
      <c r="E34" s="1"/>
      <c r="F34" s="1"/>
      <c r="G34" s="10"/>
    </row>
    <row r="35" spans="1:7" ht="15">
      <c r="A35" s="15"/>
      <c r="B35" s="2"/>
      <c r="C35" s="24"/>
      <c r="D35" s="1"/>
      <c r="E35" s="1"/>
      <c r="F35" s="1"/>
      <c r="G35" s="10"/>
    </row>
    <row r="36" spans="1:7" s="88" customFormat="1" ht="18.75">
      <c r="A36" s="97" t="s">
        <v>22</v>
      </c>
      <c r="B36" s="83"/>
      <c r="C36" s="98">
        <f>+C34+C17</f>
        <v>21133164</v>
      </c>
      <c r="D36" s="99"/>
      <c r="E36" s="100" t="s">
        <v>50</v>
      </c>
      <c r="F36" s="83"/>
      <c r="G36" s="85">
        <f>+G30+G16</f>
        <v>21133164</v>
      </c>
    </row>
    <row r="37" spans="1:7" ht="15">
      <c r="A37" s="14"/>
      <c r="B37" s="1"/>
      <c r="C37" s="1"/>
      <c r="D37" s="1"/>
      <c r="E37" s="1"/>
      <c r="F37" s="1"/>
      <c r="G37" s="16"/>
    </row>
    <row r="38" spans="1:7" ht="15">
      <c r="A38" s="14"/>
      <c r="B38" s="1"/>
      <c r="C38" s="1"/>
      <c r="D38" s="1"/>
      <c r="E38" s="1"/>
      <c r="F38" s="1"/>
      <c r="G38" s="16"/>
    </row>
    <row r="39" spans="1:7" ht="15">
      <c r="A39" s="14"/>
      <c r="B39" s="1"/>
      <c r="C39" s="1"/>
      <c r="D39" s="1"/>
      <c r="E39" s="1"/>
      <c r="F39" s="1"/>
      <c r="G39" s="16"/>
    </row>
    <row r="40" spans="1:7" ht="15">
      <c r="A40" s="14"/>
      <c r="B40" s="1"/>
      <c r="C40" s="1"/>
      <c r="D40" s="1"/>
      <c r="E40" s="1"/>
      <c r="F40" s="1"/>
      <c r="G40" s="16"/>
    </row>
    <row r="41" spans="1:7" ht="15">
      <c r="A41" s="14"/>
      <c r="B41" s="1"/>
      <c r="C41" s="1"/>
      <c r="D41" s="1"/>
      <c r="E41" s="1"/>
      <c r="F41" s="1"/>
      <c r="G41" s="16"/>
    </row>
    <row r="42" spans="1:7" ht="15">
      <c r="A42" s="17"/>
      <c r="B42" s="6"/>
      <c r="C42" s="7"/>
      <c r="D42" s="7"/>
      <c r="E42" s="7"/>
      <c r="F42" s="7"/>
      <c r="G42" s="18"/>
    </row>
    <row r="43" spans="1:7" ht="15">
      <c r="A43" s="17"/>
      <c r="B43" s="7"/>
      <c r="C43" s="8"/>
      <c r="D43" s="8"/>
      <c r="E43" s="8"/>
      <c r="F43" s="106"/>
      <c r="G43" s="107"/>
    </row>
    <row r="44" spans="1:7" ht="15">
      <c r="A44" s="19" t="s">
        <v>23</v>
      </c>
      <c r="B44" s="7"/>
      <c r="C44" s="8" t="s">
        <v>41</v>
      </c>
      <c r="D44" s="8"/>
      <c r="E44" s="28"/>
      <c r="F44" s="106" t="s">
        <v>39</v>
      </c>
      <c r="G44" s="107"/>
    </row>
    <row r="45" spans="1:7" ht="15">
      <c r="A45" s="19" t="s">
        <v>24</v>
      </c>
      <c r="B45" s="7"/>
      <c r="C45" s="9" t="s">
        <v>42</v>
      </c>
      <c r="D45" s="8"/>
      <c r="E45" s="8"/>
      <c r="F45" s="8" t="s">
        <v>40</v>
      </c>
      <c r="G45" s="20"/>
    </row>
    <row r="46" spans="1:7" ht="15">
      <c r="A46" s="17"/>
      <c r="B46" s="6"/>
      <c r="C46" s="9"/>
      <c r="D46" s="8"/>
      <c r="E46" s="8"/>
      <c r="F46" s="8" t="s">
        <v>25</v>
      </c>
      <c r="G46" s="20"/>
    </row>
    <row r="47" spans="1:7" ht="15">
      <c r="A47" s="21"/>
      <c r="B47" s="22"/>
      <c r="C47" s="22"/>
      <c r="D47" s="23"/>
      <c r="E47" s="23"/>
      <c r="F47" s="23"/>
      <c r="G47" s="12"/>
    </row>
  </sheetData>
  <sheetProtection/>
  <mergeCells count="8">
    <mergeCell ref="F43:G43"/>
    <mergeCell ref="F44:G44"/>
    <mergeCell ref="A1:G1"/>
    <mergeCell ref="A4:G4"/>
    <mergeCell ref="A5:G5"/>
    <mergeCell ref="A7:C7"/>
    <mergeCell ref="E7:G7"/>
    <mergeCell ref="E19:G19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2020-02-27T20:02:40Z</cp:lastPrinted>
  <dcterms:created xsi:type="dcterms:W3CDTF">2010-04-14T12:23:58Z</dcterms:created>
  <dcterms:modified xsi:type="dcterms:W3CDTF">2020-04-20T17:39:45Z</dcterms:modified>
  <cp:category/>
  <cp:version/>
  <cp:contentType/>
  <cp:contentStatus/>
</cp:coreProperties>
</file>